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<sst xmlns="http://schemas.openxmlformats.org/spreadsheetml/2006/main" count="33" uniqueCount="33">
  <si>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ELEZIONE DELLA CAMERA DEI DEPUTATI (uninominale) del 13.5.2001</t>
  </si>
  <si>
    <t xml:space="preserve"> SEZIONE</t>
  </si>
  <si>
    <t>C  A  N  D  I  D  A  T  I</t>
  </si>
  <si>
    <t xml:space="preserve">APPARTENENZA 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</si>
  <si>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</si>
  <si>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</si>
  <si>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</si>
  <si>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</si>
  <si>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</si>
  <si>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</si>
  <si>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</si>
  <si>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</si>
  <si>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</si>
  <si>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totali V.V.</t>
  </si>
  <si>
    <t>tot.votanti</t>
  </si>
  <si>
    <t>%</t>
  </si>
  <si>
    <t>SANSEVERINO STELLA</t>
  </si>
  <si>
    <t>DEM. EUR.</t>
  </si>
  <si>
    <t>MONGIELLO GIOVANNI</t>
  </si>
  <si>
    <t>MOV. ABOL. SCORPORO</t>
  </si>
  <si>
    <t>PAPARELLA GIROLAMO</t>
  </si>
  <si>
    <t>DI PIETRO-ITALIA  VAL</t>
  </si>
  <si>
    <t>BELLINO AUGUSTO MARIO</t>
  </si>
  <si>
    <t>PAESE NUOVO</t>
  </si>
  <si>
    <t>totali v.v.</t>
  </si>
  <si>
    <t>schede non valide di cui</t>
  </si>
  <si>
    <t>bianche</t>
  </si>
  <si>
    <t>nulle</t>
  </si>
  <si>
    <t>contestate</t>
  </si>
  <si>
    <t>totale schede non valide</t>
  </si>
  <si>
    <t>totale votanti</t>
  </si>
  <si>
    <t>TOTALE ELETTORI</t>
  </si>
  <si>
    <t>CONTROLLO VOTANTI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</si>
</sst>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49" fontId="1" fillId="2" borderId="0" xfId="18" applyFont="1" applyFill="1">
      <alignment horizontal="left"/>
      <protection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D1">
      <selection activeCell="D1" sqref="A1:IV16384"/>
    </sheetView>
  </sheetViews>
  <sheetFormatPr defaultColWidth="9.140625" defaultRowHeight="12.75"/>
  <cols>
    <col min="1" max="1" width="26.421875" style="1" customWidth="1"/>
    <col min="2" max="2" width="21.28125" style="1" customWidth="1"/>
    <col min="3" max="4" width="9.140625" style="1" customWidth="1"/>
    <col min="5" max="16" width="5.7109375" style="1" customWidth="1"/>
    <col min="17" max="16384" width="9.140625" style="1" customWidth="1"/>
  </cols>
  <sheetData>
    <row r="1" spans="2:16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2:16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2.75">
      <c r="B3" s="4"/>
      <c r="C3" s="4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6" ht="12.75">
      <c r="A4" s="5" t="s">
        <v>2</v>
      </c>
      <c r="B4" s="5" t="s">
        <v>3</v>
      </c>
      <c r="C4" s="6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</row>
    <row r="5" spans="1:16" ht="12.75">
      <c r="A5" s="5" t="s">
        <v>16</v>
      </c>
      <c r="B5" s="5" t="s">
        <v>17</v>
      </c>
      <c r="C5" s="6"/>
      <c r="E5" s="7">
        <v>28</v>
      </c>
      <c r="F5" s="7">
        <v>48</v>
      </c>
      <c r="G5" s="7">
        <v>47</v>
      </c>
      <c r="H5" s="7">
        <v>57</v>
      </c>
      <c r="I5" s="7">
        <v>63</v>
      </c>
      <c r="J5" s="7">
        <v>60</v>
      </c>
      <c r="K5" s="7">
        <v>32</v>
      </c>
      <c r="L5" s="7">
        <v>53</v>
      </c>
      <c r="M5" s="7">
        <v>66</v>
      </c>
      <c r="N5" s="7">
        <f>SUM(E5:M5)</f>
        <v>454</v>
      </c>
      <c r="O5" s="7">
        <f>SUM(N15)</f>
        <v>6972</v>
      </c>
      <c r="P5" s="8">
        <f>(N5)*100/N9</f>
        <v>7.163142947301988</v>
      </c>
    </row>
    <row r="6" spans="1:16" ht="12.75">
      <c r="A6" s="5" t="s">
        <v>18</v>
      </c>
      <c r="B6" s="5" t="s">
        <v>19</v>
      </c>
      <c r="C6" s="6"/>
      <c r="E6" s="7">
        <v>306</v>
      </c>
      <c r="F6" s="7">
        <v>344</v>
      </c>
      <c r="G6" s="7">
        <v>316</v>
      </c>
      <c r="H6" s="7">
        <v>377</v>
      </c>
      <c r="I6" s="7">
        <v>356</v>
      </c>
      <c r="J6" s="7">
        <v>395</v>
      </c>
      <c r="K6" s="7">
        <v>375</v>
      </c>
      <c r="L6" s="7">
        <v>345</v>
      </c>
      <c r="M6" s="7">
        <v>340</v>
      </c>
      <c r="N6" s="7">
        <f>SUM(E6:M6)</f>
        <v>3154</v>
      </c>
      <c r="O6" s="7">
        <f>SUM(N15)</f>
        <v>6972</v>
      </c>
      <c r="P6" s="9">
        <f>(N6)*100/N9</f>
        <v>49.763332281476806</v>
      </c>
    </row>
    <row r="7" spans="1:16" ht="12.75">
      <c r="A7" s="5" t="s">
        <v>20</v>
      </c>
      <c r="B7" s="5" t="s">
        <v>21</v>
      </c>
      <c r="C7" s="6"/>
      <c r="E7" s="7">
        <v>26</v>
      </c>
      <c r="F7" s="7">
        <v>37</v>
      </c>
      <c r="G7" s="7">
        <v>33</v>
      </c>
      <c r="H7" s="7">
        <v>19</v>
      </c>
      <c r="I7" s="7">
        <v>51</v>
      </c>
      <c r="J7" s="7">
        <v>37</v>
      </c>
      <c r="K7" s="7">
        <v>32</v>
      </c>
      <c r="L7" s="7">
        <v>32</v>
      </c>
      <c r="M7" s="7">
        <v>41</v>
      </c>
      <c r="N7" s="7">
        <f>SUM(E7:M7)</f>
        <v>308</v>
      </c>
      <c r="O7" s="7">
        <f>SUM(N15)</f>
        <v>6972</v>
      </c>
      <c r="P7" s="9">
        <f>(N7)*100/N9</f>
        <v>4.859577153676239</v>
      </c>
    </row>
    <row r="8" spans="1:16" ht="13.5" thickBot="1">
      <c r="A8" s="10" t="s">
        <v>22</v>
      </c>
      <c r="B8" s="5" t="s">
        <v>23</v>
      </c>
      <c r="C8" s="6"/>
      <c r="E8" s="7">
        <v>254</v>
      </c>
      <c r="F8" s="7">
        <v>250</v>
      </c>
      <c r="G8" s="7">
        <v>266</v>
      </c>
      <c r="H8" s="7">
        <v>275</v>
      </c>
      <c r="I8" s="7">
        <v>276</v>
      </c>
      <c r="J8" s="7">
        <v>280</v>
      </c>
      <c r="K8" s="7">
        <v>273</v>
      </c>
      <c r="L8" s="7">
        <v>271</v>
      </c>
      <c r="M8" s="7">
        <v>277</v>
      </c>
      <c r="N8" s="7">
        <f>SUM(E8:M8)</f>
        <v>2422</v>
      </c>
      <c r="O8" s="7">
        <f>SUM(N15)</f>
        <v>6972</v>
      </c>
      <c r="P8" s="9">
        <f>(N8)*100/N9</f>
        <v>38.21394761754497</v>
      </c>
    </row>
    <row r="9" spans="1:16" ht="12.75">
      <c r="A9" s="11"/>
      <c r="B9" s="4"/>
      <c r="C9" s="7" t="s">
        <v>24</v>
      </c>
      <c r="E9" s="7">
        <f aca="true" t="shared" si="0" ref="E9:N9">SUM(E5:E8)</f>
        <v>614</v>
      </c>
      <c r="F9" s="7">
        <f t="shared" si="0"/>
        <v>679</v>
      </c>
      <c r="G9" s="7">
        <f t="shared" si="0"/>
        <v>662</v>
      </c>
      <c r="H9" s="7">
        <f t="shared" si="0"/>
        <v>728</v>
      </c>
      <c r="I9" s="7">
        <f t="shared" si="0"/>
        <v>746</v>
      </c>
      <c r="J9" s="7">
        <f t="shared" si="0"/>
        <v>772</v>
      </c>
      <c r="K9" s="7">
        <f t="shared" si="0"/>
        <v>712</v>
      </c>
      <c r="L9" s="7">
        <f t="shared" si="0"/>
        <v>701</v>
      </c>
      <c r="M9" s="7">
        <f t="shared" si="0"/>
        <v>724</v>
      </c>
      <c r="N9" s="7">
        <f t="shared" si="0"/>
        <v>6338</v>
      </c>
      <c r="O9" s="7">
        <f>SUM(N15)</f>
        <v>6972</v>
      </c>
      <c r="P9" s="7">
        <f>(N9)*100/N9</f>
        <v>100</v>
      </c>
    </row>
    <row r="10" spans="1:16" ht="12.75">
      <c r="A10" s="11"/>
      <c r="B10" s="4"/>
      <c r="C10" s="4" t="s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7" t="s">
        <v>26</v>
      </c>
      <c r="B11" s="4"/>
      <c r="E11" s="7">
        <v>45</v>
      </c>
      <c r="F11" s="7">
        <v>31</v>
      </c>
      <c r="G11" s="7">
        <v>47</v>
      </c>
      <c r="H11" s="7">
        <v>38</v>
      </c>
      <c r="I11" s="7">
        <v>55</v>
      </c>
      <c r="J11" s="7">
        <v>45</v>
      </c>
      <c r="K11" s="7">
        <v>54</v>
      </c>
      <c r="L11" s="7">
        <v>38</v>
      </c>
      <c r="M11" s="7">
        <v>31</v>
      </c>
      <c r="N11" s="7">
        <f>SUM(E11:M11)</f>
        <v>384</v>
      </c>
      <c r="O11" s="7">
        <f>SUM(N15)</f>
        <v>6972</v>
      </c>
      <c r="P11" s="7">
        <f>(N11)*100/O11</f>
        <v>5.507745266781411</v>
      </c>
    </row>
    <row r="12" spans="1:16" ht="12.75">
      <c r="A12" s="7" t="s">
        <v>27</v>
      </c>
      <c r="B12" s="4"/>
      <c r="E12" s="7">
        <v>26</v>
      </c>
      <c r="F12" s="7">
        <v>33</v>
      </c>
      <c r="G12" s="7">
        <v>46</v>
      </c>
      <c r="H12" s="7">
        <v>22</v>
      </c>
      <c r="I12" s="7">
        <v>30</v>
      </c>
      <c r="J12" s="7">
        <v>27</v>
      </c>
      <c r="K12" s="7">
        <v>26</v>
      </c>
      <c r="L12" s="7">
        <v>23</v>
      </c>
      <c r="M12" s="7">
        <v>17</v>
      </c>
      <c r="N12" s="7">
        <f>SUM(E12:M12)</f>
        <v>250</v>
      </c>
      <c r="O12" s="7">
        <f>SUM(N15)</f>
        <v>6972</v>
      </c>
      <c r="P12" s="7">
        <f>(N12)*100/O12</f>
        <v>3.5857716580608145</v>
      </c>
    </row>
    <row r="13" spans="1:16" ht="12.75">
      <c r="A13" s="7" t="s">
        <v>28</v>
      </c>
      <c r="B13" s="4"/>
      <c r="E13" s="7"/>
      <c r="F13" s="7"/>
      <c r="G13" s="7"/>
      <c r="H13" s="7"/>
      <c r="I13" s="7"/>
      <c r="J13" s="7"/>
      <c r="K13" s="7"/>
      <c r="L13" s="7"/>
      <c r="M13" s="7"/>
      <c r="N13" s="7">
        <f>SUM(E13:M13)</f>
        <v>0</v>
      </c>
      <c r="O13" s="7">
        <f>SUM(N15)</f>
        <v>6972</v>
      </c>
      <c r="P13" s="7">
        <f>(N13)*100/O13</f>
        <v>0</v>
      </c>
    </row>
    <row r="14" spans="1:16" ht="12.75">
      <c r="A14" s="12" t="s">
        <v>29</v>
      </c>
      <c r="B14" s="4"/>
      <c r="E14" s="7">
        <f aca="true" t="shared" si="1" ref="E14:M14">SUM(E11:E13)</f>
        <v>71</v>
      </c>
      <c r="F14" s="7">
        <f t="shared" si="1"/>
        <v>64</v>
      </c>
      <c r="G14" s="7">
        <f t="shared" si="1"/>
        <v>93</v>
      </c>
      <c r="H14" s="7">
        <f t="shared" si="1"/>
        <v>60</v>
      </c>
      <c r="I14" s="7">
        <f t="shared" si="1"/>
        <v>85</v>
      </c>
      <c r="J14" s="7">
        <f t="shared" si="1"/>
        <v>72</v>
      </c>
      <c r="K14" s="7">
        <f t="shared" si="1"/>
        <v>80</v>
      </c>
      <c r="L14" s="7">
        <f t="shared" si="1"/>
        <v>61</v>
      </c>
      <c r="M14" s="7">
        <f t="shared" si="1"/>
        <v>48</v>
      </c>
      <c r="N14" s="7">
        <f>SUM(E14:M14)</f>
        <v>634</v>
      </c>
      <c r="O14" s="7">
        <f>SUM(N15)</f>
        <v>6972</v>
      </c>
      <c r="P14" s="7">
        <f>(N14)*100/O14</f>
        <v>9.093516924842225</v>
      </c>
    </row>
    <row r="15" spans="1:16" ht="13.5" thickBot="1">
      <c r="A15" s="7" t="s">
        <v>30</v>
      </c>
      <c r="B15" s="4"/>
      <c r="E15" s="7">
        <f>SUM(E14+E9)</f>
        <v>685</v>
      </c>
      <c r="F15" s="7">
        <f aca="true" t="shared" si="2" ref="F15:N15">SUM(F14+F9)</f>
        <v>743</v>
      </c>
      <c r="G15" s="7">
        <f t="shared" si="2"/>
        <v>755</v>
      </c>
      <c r="H15" s="7">
        <f t="shared" si="2"/>
        <v>788</v>
      </c>
      <c r="I15" s="7">
        <f t="shared" si="2"/>
        <v>831</v>
      </c>
      <c r="J15" s="7">
        <f t="shared" si="2"/>
        <v>844</v>
      </c>
      <c r="K15" s="7">
        <f t="shared" si="2"/>
        <v>792</v>
      </c>
      <c r="L15" s="7">
        <f t="shared" si="2"/>
        <v>762</v>
      </c>
      <c r="M15" s="7">
        <f t="shared" si="2"/>
        <v>772</v>
      </c>
      <c r="N15" s="7">
        <f t="shared" si="2"/>
        <v>6972</v>
      </c>
      <c r="O15" s="13">
        <f>SUM(N15)</f>
        <v>6972</v>
      </c>
      <c r="P15" s="13">
        <f>(N15)*100/O15</f>
        <v>100</v>
      </c>
    </row>
    <row r="16" spans="1:16" ht="12.75">
      <c r="A16" s="14" t="s">
        <v>31</v>
      </c>
      <c r="B16" s="4"/>
      <c r="E16" s="15">
        <v>1022</v>
      </c>
      <c r="F16" s="15">
        <v>916</v>
      </c>
      <c r="G16" s="15">
        <v>896</v>
      </c>
      <c r="H16" s="15">
        <v>917</v>
      </c>
      <c r="I16" s="15">
        <v>1006</v>
      </c>
      <c r="J16" s="15">
        <v>961</v>
      </c>
      <c r="K16" s="15">
        <v>1015</v>
      </c>
      <c r="L16" s="15">
        <v>884</v>
      </c>
      <c r="M16" s="15">
        <v>872</v>
      </c>
      <c r="N16" s="15">
        <f>SUM(E16:M16)</f>
        <v>8489</v>
      </c>
      <c r="O16" s="4"/>
      <c r="P16" s="4"/>
    </row>
    <row r="17" spans="1:16" ht="13.5" thickBot="1">
      <c r="A17" s="16" t="s">
        <v>32</v>
      </c>
      <c r="B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4"/>
    </row>
    <row r="18" spans="1:16" ht="12.75">
      <c r="A18" s="11"/>
      <c r="B18" s="4"/>
      <c r="C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"/>
      <c r="P18" s="4"/>
    </row>
    <row r="19" spans="1:16" ht="12.75">
      <c r="A19" s="11"/>
      <c r="B19" s="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"/>
      <c r="O19" s="4"/>
      <c r="P19" s="4"/>
    </row>
    <row r="20" spans="1:16" ht="12.75">
      <c r="A20" s="11"/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"/>
      <c r="O20" s="4"/>
      <c r="P2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2003-01-25T15:30:19Z</dcterms:created>
  <dcterms:modified xsi:type="dcterms:W3CDTF">2003-01-25T17:10:35Z</dcterms:modified>
  <cp:category/>
  <cp:version/>
  <cp:contentType/>
  <cp:contentStatus/>
</cp:coreProperties>
</file>